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rvice de la culture\0 COMMISSION CULTURELLE\000 GESTION DE LA COMMISSION\réorganisation commissions 2022\"/>
    </mc:Choice>
  </mc:AlternateContent>
  <bookViews>
    <workbookView xWindow="-105" yWindow="-105" windowWidth="23250" windowHeight="12450" activeTab="1"/>
  </bookViews>
  <sheets>
    <sheet name="Manifestation" sheetId="2" r:id="rId1"/>
    <sheet name="CD - vinyle" sheetId="1" r:id="rId2"/>
  </sheets>
  <definedNames>
    <definedName name="_xlnm.Print_Area" localSheetId="1">'CD - vinyle'!$A$1:$C$87</definedName>
    <definedName name="_xlnm.Print_Area" localSheetId="0">Manifestation!$A$1:$C$96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2" l="1"/>
  <c r="B91" i="2"/>
  <c r="C83" i="1" l="1"/>
  <c r="C97" i="1" s="1"/>
  <c r="B83" i="1"/>
  <c r="B97" i="1" s="1"/>
  <c r="C25" i="1" l="1"/>
  <c r="C90" i="1" s="1"/>
  <c r="B25" i="1"/>
  <c r="B90" i="1" s="1"/>
  <c r="B36" i="1"/>
  <c r="B91" i="1" s="1"/>
  <c r="C47" i="1"/>
  <c r="C92" i="1" s="1"/>
  <c r="B47" i="1"/>
  <c r="B92" i="1" s="1"/>
  <c r="B93" i="1" l="1"/>
  <c r="B51" i="1"/>
  <c r="C91" i="2"/>
  <c r="C106" i="2" s="1"/>
  <c r="B106" i="2"/>
  <c r="C82" i="2"/>
  <c r="C105" i="2" s="1"/>
  <c r="B82" i="2"/>
  <c r="B105" i="2" s="1"/>
  <c r="C74" i="2"/>
  <c r="C104" i="2" s="1"/>
  <c r="B74" i="2"/>
  <c r="B104" i="2" s="1"/>
  <c r="C59" i="2"/>
  <c r="C101" i="2" s="1"/>
  <c r="B59" i="2"/>
  <c r="C33" i="2"/>
  <c r="C100" i="2" s="1"/>
  <c r="C102" i="2" s="1"/>
  <c r="B33" i="2"/>
  <c r="B100" i="2" s="1"/>
  <c r="C107" i="2" l="1"/>
  <c r="C108" i="2"/>
  <c r="B107" i="2"/>
  <c r="B101" i="2"/>
  <c r="B102" i="2" s="1"/>
  <c r="B108" i="2" s="1"/>
  <c r="B60" i="2"/>
  <c r="C60" i="2"/>
  <c r="B95" i="2"/>
  <c r="C36" i="1" l="1"/>
  <c r="C91" i="1" s="1"/>
  <c r="C93" i="1" s="1"/>
  <c r="C51" i="1" l="1"/>
  <c r="B73" i="1" l="1"/>
  <c r="B96" i="1" s="1"/>
  <c r="B66" i="1"/>
  <c r="B95" i="1" l="1"/>
  <c r="B98" i="1" s="1"/>
  <c r="B86" i="1"/>
  <c r="B99" i="1"/>
  <c r="C66" i="1"/>
  <c r="C73" i="1"/>
  <c r="C96" i="1" s="1"/>
  <c r="C95" i="1" l="1"/>
  <c r="C98" i="1" s="1"/>
  <c r="C86" i="1"/>
  <c r="C99" i="1"/>
</calcChain>
</file>

<file path=xl/sharedStrings.xml><?xml version="1.0" encoding="utf-8"?>
<sst xmlns="http://schemas.openxmlformats.org/spreadsheetml/2006/main" count="185" uniqueCount="148">
  <si>
    <t>Loterie romande</t>
  </si>
  <si>
    <t>Subventions de la Confédération</t>
  </si>
  <si>
    <t>Sponsoring et dons</t>
  </si>
  <si>
    <t>Fondations ou associations privées</t>
  </si>
  <si>
    <t>Subventions de l'Etat de Fribourg</t>
  </si>
  <si>
    <t>Contributions d'autres communes ou associations de communes</t>
  </si>
  <si>
    <t>Coproduction</t>
  </si>
  <si>
    <t>Autres recettes propres</t>
  </si>
  <si>
    <t>Subvention de l'Agglomération de Fribourg</t>
  </si>
  <si>
    <t>Salaires administration</t>
  </si>
  <si>
    <t>Salaires programmation</t>
  </si>
  <si>
    <t>Salaires communication</t>
  </si>
  <si>
    <t>Cotisations sociales (AVS/AI/APG/Assurances/Prévoyances)</t>
  </si>
  <si>
    <t>Demande à la Ville de Fribourg</t>
  </si>
  <si>
    <t>Billetterie / Collecte</t>
  </si>
  <si>
    <t>Honoraires administration</t>
  </si>
  <si>
    <t>Honoraires programmation</t>
  </si>
  <si>
    <t>Honoraires communication</t>
  </si>
  <si>
    <t xml:space="preserve">Titre du projet : </t>
  </si>
  <si>
    <t>BUDGET</t>
  </si>
  <si>
    <t>Total PRODUITS</t>
  </si>
  <si>
    <t>Nom de l'Association</t>
  </si>
  <si>
    <t>Recettes brutes ventes Merchandising</t>
  </si>
  <si>
    <t>COMPTES</t>
  </si>
  <si>
    <t>DEPENSES</t>
  </si>
  <si>
    <t>Merchandising</t>
  </si>
  <si>
    <t>Salaires technique</t>
  </si>
  <si>
    <t>Honoraires technique</t>
  </si>
  <si>
    <t>Total Recettes propres</t>
  </si>
  <si>
    <t>Total Soutiens privés</t>
  </si>
  <si>
    <t>Total Subventions publiques</t>
  </si>
  <si>
    <r>
      <t xml:space="preserve">… </t>
    </r>
    <r>
      <rPr>
        <i/>
        <sz val="10"/>
        <color theme="1"/>
        <rFont val="Calibri"/>
        <family val="2"/>
        <scheme val="minor"/>
      </rPr>
      <t>(vous pouvez ajouter des lignes si nécessaire)</t>
    </r>
  </si>
  <si>
    <t>Défraiement (hébergements, repas)</t>
  </si>
  <si>
    <t>Location de matériel technique</t>
  </si>
  <si>
    <t>Location - salle répétition</t>
  </si>
  <si>
    <t>Transports (décors, artistes, etc.)</t>
  </si>
  <si>
    <t xml:space="preserve">Total </t>
  </si>
  <si>
    <t>B1. Recettes propres</t>
  </si>
  <si>
    <t>B2. Soutiens privés</t>
  </si>
  <si>
    <t>Dépenses</t>
  </si>
  <si>
    <t>Total dépenses</t>
  </si>
  <si>
    <t>RESULTATS</t>
  </si>
  <si>
    <t>B3. Subventions publiques</t>
  </si>
  <si>
    <t>Direction musicale</t>
  </si>
  <si>
    <t>Mise en scène</t>
  </si>
  <si>
    <t>Chorégraphie</t>
  </si>
  <si>
    <t>Solistes (chant, musique, etc.)</t>
  </si>
  <si>
    <t>Comédien.ne.s</t>
  </si>
  <si>
    <t>Musicien.ne.s</t>
  </si>
  <si>
    <t>Auteurs.trices</t>
  </si>
  <si>
    <t>Total Salaires et Honoraires</t>
  </si>
  <si>
    <t>Location - salle représentation</t>
  </si>
  <si>
    <t>Matériel technique</t>
  </si>
  <si>
    <t>Costumes et accessoires</t>
  </si>
  <si>
    <t>Décors</t>
  </si>
  <si>
    <t>Frais administratifs 
(matériel de bureau, location, etc.)</t>
  </si>
  <si>
    <t>Frais de communication 
(ex. publicité, flyers, affiches, site web, réseaux sociaux)</t>
  </si>
  <si>
    <t>Commisions</t>
  </si>
  <si>
    <t>Droits d'auteurs</t>
  </si>
  <si>
    <t>Frais de traduction</t>
  </si>
  <si>
    <t>Taxes (ex. empiétement espace public) / émoluments / impôts)</t>
  </si>
  <si>
    <t>Assurance manifestation</t>
  </si>
  <si>
    <t>Sécurité</t>
  </si>
  <si>
    <t>Achats de boissons et restauration pour la vente</t>
  </si>
  <si>
    <t>Frais de billetterie</t>
  </si>
  <si>
    <t>Frais d'accueil et encadrement des bénévoles</t>
  </si>
  <si>
    <t>Imprévus</t>
  </si>
  <si>
    <t>Frais divers (spécifiez ici)</t>
  </si>
  <si>
    <t>Total Frais de production</t>
  </si>
  <si>
    <t>TOTAL DEPENSES</t>
  </si>
  <si>
    <t>Cotisations (association)</t>
  </si>
  <si>
    <t>Recettes brutes Restauration</t>
  </si>
  <si>
    <t>Mise en location (stands / locaux / matériel / etc.)</t>
  </si>
  <si>
    <r>
      <t>Contribution paroissiale</t>
    </r>
    <r>
      <rPr>
        <i/>
        <sz val="12"/>
        <color theme="1"/>
        <rFont val="Calibri"/>
        <family val="2"/>
        <scheme val="minor"/>
      </rPr>
      <t xml:space="preserve"> </t>
    </r>
  </si>
  <si>
    <r>
      <t xml:space="preserve">Contribution en nature de la Ville de Fribourg </t>
    </r>
    <r>
      <rPr>
        <i/>
        <sz val="12"/>
        <color theme="1"/>
        <rFont val="Calibri"/>
        <family val="2"/>
        <scheme val="minor"/>
      </rPr>
      <t xml:space="preserve">(ex. locaux)
</t>
    </r>
    <r>
      <rPr>
        <i/>
        <sz val="9"/>
        <color theme="1"/>
        <rFont val="Calibri"/>
        <family val="2"/>
        <scheme val="minor"/>
      </rPr>
      <t>A faire figurer dans les charges également</t>
    </r>
  </si>
  <si>
    <t>Pro Helvetia</t>
  </si>
  <si>
    <t>REMARQUES</t>
  </si>
  <si>
    <t>PRODUITS</t>
  </si>
  <si>
    <t>Produits</t>
  </si>
  <si>
    <t>Total produits</t>
  </si>
  <si>
    <t>A1. Salaires et Honoraires</t>
  </si>
  <si>
    <t>A2. Frais de production</t>
  </si>
  <si>
    <t>Total</t>
  </si>
  <si>
    <t>Name des Vereins</t>
  </si>
  <si>
    <t xml:space="preserve">Titel des Projekts: </t>
  </si>
  <si>
    <t>AUSGABEN</t>
  </si>
  <si>
    <t>Musikerinnen / Musiker</t>
  </si>
  <si>
    <t>Miete Aufnahmestudio</t>
  </si>
  <si>
    <t>Miete technische Ausrüstung</t>
  </si>
  <si>
    <t>Abmischung</t>
  </si>
  <si>
    <t>A1. Produktion</t>
  </si>
  <si>
    <t>Mastering (Endbearbeitung)</t>
  </si>
  <si>
    <t>Transporte (Bühnenbilder, Künstler usw.)</t>
  </si>
  <si>
    <t>Spesen (Unterkunft, Mahlzeiten)</t>
  </si>
  <si>
    <t>Andere Ausgaben (Material, Miete usw.)</t>
  </si>
  <si>
    <t>… (bei Bedarf können Sie weitere Zeilen hinzufügen)</t>
  </si>
  <si>
    <t>A3. Werbung, Vertrieb</t>
  </si>
  <si>
    <t>CD-/Vinyl-Pressung</t>
  </si>
  <si>
    <t>Merchandising: Kleidung, Poster usw. (präzisieren)</t>
  </si>
  <si>
    <t>Video-Clip</t>
  </si>
  <si>
    <t>Grafik (Cover usw.)</t>
  </si>
  <si>
    <t>Werbefoto(s) / Werbevideos(s)</t>
  </si>
  <si>
    <t>Werbekosten (Agentur, Werbung, Flyer, Plakate, Website, soziale Netzwerke)</t>
  </si>
  <si>
    <t>Kommunikation in sozialen Netzwerken</t>
  </si>
  <si>
    <t>Sonstiges und Unvorhergesehenes</t>
  </si>
  <si>
    <t>Total AUSGABEN</t>
  </si>
  <si>
    <t>EINNAHMEN</t>
  </si>
  <si>
    <t>RECHNUNG</t>
  </si>
  <si>
    <t>B1. Eigeneinnahmen</t>
  </si>
  <si>
    <t>Eigene Mittel</t>
  </si>
  <si>
    <t>Billetteinnahmen / Kollekte</t>
  </si>
  <si>
    <t>Verkäufe über Vertriebspartner</t>
  </si>
  <si>
    <t>Direktverkäufe</t>
  </si>
  <si>
    <t>Digitale Verkäufe</t>
  </si>
  <si>
    <t>Streaming-Einnahmen</t>
  </si>
  <si>
    <t>Bruttoeinnahmen Verkauf Merchandising</t>
  </si>
  <si>
    <t>Koproduktion</t>
  </si>
  <si>
    <t>Andere Eigeneinnahmen</t>
  </si>
  <si>
    <t>Total Eigeneinnahmen</t>
  </si>
  <si>
    <t>B2. Private Unterstützungen</t>
  </si>
  <si>
    <t>Sponsoring und Spenden</t>
  </si>
  <si>
    <t>Stiftungen und private Vereine (präzisieren)</t>
  </si>
  <si>
    <r>
      <t xml:space="preserve">… </t>
    </r>
    <r>
      <rPr>
        <i/>
        <sz val="10"/>
        <color theme="1"/>
        <rFont val="Calibri"/>
        <family val="2"/>
        <scheme val="minor"/>
      </rPr>
      <t>(bei Bedarf können Sie weitere Zeilen hinzufügen)</t>
    </r>
  </si>
  <si>
    <t>Total private Unterstützungen</t>
  </si>
  <si>
    <t>B3. Öffentliche Subventionen</t>
  </si>
  <si>
    <t>Subvention des Staates Freiburg</t>
  </si>
  <si>
    <t>Subvention der Agglomeration Freiburg</t>
  </si>
  <si>
    <t>Subventionen des Bundes</t>
  </si>
  <si>
    <t>Stiftung FCMA</t>
  </si>
  <si>
    <t>Total Öffentliche Subventionen</t>
  </si>
  <si>
    <t>Gesuch an die Stadt Freiburg</t>
  </si>
  <si>
    <t>Total EINNAHMEN</t>
  </si>
  <si>
    <t>Ausgaben</t>
  </si>
  <si>
    <t>A2. Löhne und Honorare</t>
  </si>
  <si>
    <t>Löhne Verwaltung</t>
  </si>
  <si>
    <t>Löhne Technik</t>
  </si>
  <si>
    <t>Löhne Kommunikation</t>
  </si>
  <si>
    <t>Honorare Verwaltung</t>
  </si>
  <si>
    <t>Honorare Technik</t>
  </si>
  <si>
    <t>Honorare Kommunikation</t>
  </si>
  <si>
    <t>Sozialabgaben (AHV/IV/EO/Versicherungen/Vorsorge)</t>
  </si>
  <si>
    <t>Total Ausgaben</t>
  </si>
  <si>
    <t>Einnahmen</t>
  </si>
  <si>
    <t>Total Einnahmen</t>
  </si>
  <si>
    <t>ERGEBNISSE</t>
  </si>
  <si>
    <t>BEMERKUNGEN</t>
  </si>
  <si>
    <t xml:space="preserve"> BEMERKUNGEN</t>
  </si>
  <si>
    <t>Beiträge von anderen Gemeinden oder von Gemeindeverbänden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</si>
</sst>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&quot;fr.&quot;\ * #,##0.00_ ;_ &quot;fr.&quot;\ * \-#,##0.00_ ;_ &quot;fr.&quot;\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0" xfId="0" applyFont="1" applyFill="1" applyAlignment="1">
      <alignment wrapText="1"/>
    </xf>
    <xf numFmtId="0" fontId="9" fillId="4" borderId="2" xfId="0" applyFont="1" applyFill="1" applyBorder="1" applyAlignment="1" applyProtection="1">
      <alignment vertical="center" wrapText="1"/>
      <protection locked="0"/>
    </xf>
    <xf numFmtId="0" fontId="1" fillId="4" borderId="0" xfId="0" applyFont="1" applyFill="1"/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165" fontId="7" fillId="0" borderId="6" xfId="1" applyNumberFormat="1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165" fontId="8" fillId="0" borderId="6" xfId="1" applyNumberFormat="1" applyFont="1" applyFill="1" applyBorder="1" applyAlignment="1" applyProtection="1">
      <alignment vertical="center" wrapText="1"/>
      <protection locked="0"/>
    </xf>
    <xf numFmtId="165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right" vertical="center" wrapText="1"/>
    </xf>
    <xf numFmtId="49" fontId="10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4" fillId="4" borderId="0" xfId="0" applyFont="1" applyFill="1" applyAlignment="1" applyProtection="1">
      <alignment horizontal="left" vertical="center" wrapText="1"/>
      <protection locked="0"/>
    </xf>
    <xf numFmtId="49" fontId="11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165" fontId="8" fillId="0" borderId="8" xfId="1" applyNumberFormat="1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>
      <alignment vertical="center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165" fontId="8" fillId="5" borderId="6" xfId="1" applyNumberFormat="1" applyFont="1" applyFill="1" applyBorder="1" applyAlignment="1" applyProtection="1">
      <alignment vertical="center" wrapText="1"/>
      <protection locked="0"/>
    </xf>
    <xf numFmtId="0" fontId="5" fillId="5" borderId="6" xfId="0" applyFont="1" applyFill="1" applyBorder="1" applyAlignment="1" applyProtection="1">
      <alignment horizontal="right" vertical="center" wrapText="1"/>
      <protection locked="0"/>
    </xf>
    <xf numFmtId="0" fontId="5" fillId="6" borderId="6" xfId="0" applyFont="1" applyFill="1" applyBorder="1" applyAlignment="1" applyProtection="1">
      <alignment horizontal="left" vertical="center" wrapText="1"/>
      <protection locked="0"/>
    </xf>
    <xf numFmtId="165" fontId="8" fillId="6" borderId="6" xfId="1" applyNumberFormat="1" applyFont="1" applyFill="1" applyBorder="1" applyAlignment="1" applyProtection="1">
      <alignment vertical="center" wrapText="1"/>
      <protection locked="0"/>
    </xf>
    <xf numFmtId="0" fontId="5" fillId="7" borderId="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/>
    </xf>
    <xf numFmtId="0" fontId="6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7" borderId="6" xfId="0" applyFont="1" applyFill="1" applyBorder="1" applyAlignment="1" applyProtection="1">
      <alignment horizontal="right" vertical="center" wrapText="1"/>
      <protection locked="0"/>
    </xf>
    <xf numFmtId="165" fontId="8" fillId="7" borderId="6" xfId="1" applyNumberFormat="1" applyFont="1" applyFill="1" applyBorder="1" applyAlignment="1" applyProtection="1">
      <alignment vertical="center" wrapText="1"/>
      <protection locked="0"/>
    </xf>
    <xf numFmtId="165" fontId="6" fillId="0" borderId="6" xfId="0" applyNumberFormat="1" applyFont="1" applyBorder="1" applyAlignment="1">
      <alignment vertical="center"/>
    </xf>
    <xf numFmtId="0" fontId="5" fillId="6" borderId="6" xfId="0" applyFont="1" applyFill="1" applyBorder="1" applyAlignment="1" applyProtection="1">
      <alignment horizontal="right" vertical="center" wrapText="1"/>
      <protection locked="0"/>
    </xf>
    <xf numFmtId="165" fontId="7" fillId="5" borderId="6" xfId="1" applyNumberFormat="1" applyFont="1" applyFill="1" applyBorder="1" applyAlignment="1" applyProtection="1">
      <alignment vertical="center" wrapText="1"/>
      <protection locked="0"/>
    </xf>
    <xf numFmtId="0" fontId="12" fillId="8" borderId="6" xfId="0" applyFont="1" applyFill="1" applyBorder="1" applyAlignment="1" applyProtection="1">
      <alignment vertical="center" wrapText="1"/>
      <protection locked="0"/>
    </xf>
    <xf numFmtId="165" fontId="7" fillId="8" borderId="6" xfId="1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0" fillId="4" borderId="6" xfId="0" applyFill="1" applyBorder="1" applyAlignment="1">
      <alignment vertical="center"/>
    </xf>
    <xf numFmtId="0" fontId="5" fillId="0" borderId="9" xfId="0" applyFont="1" applyBorder="1" applyAlignment="1" applyProtection="1">
      <alignment vertical="center" wrapText="1"/>
      <protection locked="0"/>
    </xf>
    <xf numFmtId="165" fontId="8" fillId="0" borderId="9" xfId="1" applyNumberFormat="1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165" fontId="5" fillId="6" borderId="6" xfId="0" applyNumberFormat="1" applyFont="1" applyFill="1" applyBorder="1" applyAlignment="1" applyProtection="1">
      <alignment horizontal="left" vertical="center" wrapText="1"/>
      <protection locked="0"/>
    </xf>
    <xf numFmtId="165" fontId="5" fillId="7" borderId="6" xfId="0" applyNumberFormat="1" applyFont="1" applyFill="1" applyBorder="1" applyAlignment="1" applyProtection="1">
      <alignment horizontal="left" vertical="center" wrapText="1"/>
      <protection locked="0"/>
    </xf>
    <xf numFmtId="165" fontId="7" fillId="0" borderId="9" xfId="1" applyNumberFormat="1" applyFont="1" applyFill="1" applyBorder="1" applyAlignment="1" applyProtection="1">
      <alignment vertical="center" wrapTex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0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Place de Notre-Dame 14, CH-1700 Fribourg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82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84666</xdr:rowOff>
    </xdr:from>
    <xdr:ext cx="2933700" cy="128587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47235" y="84666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Liebfrauenplatz 14, CH-1700 Freiburg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26 351 71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43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culture@ville-fr.ch, www.ville-fr.ch/culture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37352</xdr:rowOff>
    </xdr:from>
    <xdr:to>
      <xdr:col>0</xdr:col>
      <xdr:colOff>2726765</xdr:colOff>
      <xdr:row>3</xdr:row>
      <xdr:rowOff>134471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352"/>
          <a:ext cx="2726765" cy="799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2"/>
  <sheetViews>
    <sheetView topLeftCell="A63" zoomScale="90" zoomScaleNormal="90" workbookViewId="0">
      <selection activeCell="C33" sqref="C33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20.5703125" style="2" customWidth="1"/>
    <col min="3" max="3" width="20.5703125" style="1" customWidth="1"/>
    <col min="4" max="4" width="57" style="2" customWidth="1"/>
    <col min="5" max="16384" width="11.42578125" style="2"/>
  </cols>
  <sheetData>
    <row r="1" spans="1:69" ht="15" customHeight="1" x14ac:dyDescent="0.25">
      <c r="A1" s="8"/>
      <c r="B1" s="9"/>
      <c r="C1" s="8"/>
    </row>
    <row r="2" spans="1:69" ht="20.100000000000001" customHeight="1" x14ac:dyDescent="0.25">
      <c r="A2" s="10"/>
      <c r="B2" s="11"/>
      <c r="C2" s="10"/>
    </row>
    <row r="3" spans="1:69" ht="20.100000000000001" customHeight="1" x14ac:dyDescent="0.25">
      <c r="A3" s="12"/>
      <c r="B3" s="12"/>
      <c r="C3" s="12"/>
    </row>
    <row r="4" spans="1:69" ht="20.100000000000001" customHeight="1" x14ac:dyDescent="0.25">
      <c r="A4" s="13"/>
      <c r="B4" s="15"/>
      <c r="C4" s="14"/>
    </row>
    <row r="5" spans="1:69" ht="20.100000000000001" customHeight="1" x14ac:dyDescent="0.25">
      <c r="A5" s="13"/>
      <c r="B5" s="15"/>
      <c r="C5" s="14"/>
    </row>
    <row r="6" spans="1:69" ht="20.100000000000001" customHeight="1" x14ac:dyDescent="0.25">
      <c r="A6" s="30"/>
      <c r="B6" s="30"/>
      <c r="C6" s="30"/>
    </row>
    <row r="7" spans="1:69" s="6" customFormat="1" ht="16.5" customHeight="1" x14ac:dyDescent="0.3">
      <c r="A7" s="23" t="s">
        <v>21</v>
      </c>
      <c r="B7" s="7"/>
      <c r="C7" s="7"/>
    </row>
    <row r="8" spans="1:69" customFormat="1" ht="10.5" customHeight="1" x14ac:dyDescent="0.3">
      <c r="A8" s="24"/>
      <c r="B8" s="24"/>
      <c r="C8" s="10"/>
    </row>
    <row r="9" spans="1:69" s="6" customFormat="1" ht="14.25" customHeight="1" x14ac:dyDescent="0.3">
      <c r="A9" s="23" t="s">
        <v>18</v>
      </c>
      <c r="B9" s="7"/>
      <c r="C9" s="7"/>
    </row>
    <row r="10" spans="1:69" s="6" customFormat="1" ht="10.5" customHeight="1" x14ac:dyDescent="0.3">
      <c r="A10" s="23"/>
      <c r="B10" s="31"/>
      <c r="C10" s="25"/>
    </row>
    <row r="11" spans="1:69" customFormat="1" ht="14.25" customHeight="1" x14ac:dyDescent="0.3">
      <c r="A11" s="25"/>
      <c r="B11" s="32"/>
      <c r="C11" s="32"/>
      <c r="D11" s="42"/>
      <c r="E11" s="2"/>
    </row>
    <row r="12" spans="1:69" customFormat="1" ht="14.25" customHeight="1" x14ac:dyDescent="0.3">
      <c r="A12" s="27"/>
      <c r="B12" s="26"/>
      <c r="C12" s="26"/>
    </row>
    <row r="13" spans="1:69" customFormat="1" ht="24" customHeight="1" x14ac:dyDescent="0.3">
      <c r="A13" s="27" t="s">
        <v>24</v>
      </c>
      <c r="B13" s="26"/>
      <c r="C13" s="26"/>
    </row>
    <row r="14" spans="1:69" s="3" customFormat="1" ht="20.100000000000001" customHeight="1" x14ac:dyDescent="0.3">
      <c r="A14" s="29"/>
      <c r="B14" s="16" t="s">
        <v>19</v>
      </c>
      <c r="C14" s="16" t="s">
        <v>23</v>
      </c>
      <c r="D14" s="16" t="s">
        <v>76</v>
      </c>
    </row>
    <row r="15" spans="1:69" s="5" customFormat="1" ht="20.100000000000001" customHeight="1" x14ac:dyDescent="0.3">
      <c r="A15" s="39" t="s">
        <v>80</v>
      </c>
      <c r="B15" s="40"/>
      <c r="C15" s="40"/>
      <c r="D15" s="5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1:69" s="28" customFormat="1" ht="20.100000000000001" customHeight="1" x14ac:dyDescent="0.3">
      <c r="A16" s="43" t="s">
        <v>43</v>
      </c>
      <c r="B16" s="18">
        <v>0</v>
      </c>
      <c r="C16" s="18">
        <v>0</v>
      </c>
      <c r="D16" s="52"/>
    </row>
    <row r="17" spans="1:69" s="28" customFormat="1" ht="20.100000000000001" customHeight="1" x14ac:dyDescent="0.25">
      <c r="A17" s="43" t="s">
        <v>44</v>
      </c>
      <c r="B17" s="18">
        <v>0</v>
      </c>
      <c r="C17" s="18">
        <v>0</v>
      </c>
      <c r="D17" s="53"/>
    </row>
    <row r="18" spans="1:69" s="28" customFormat="1" ht="20.100000000000001" customHeight="1" x14ac:dyDescent="0.25">
      <c r="A18" s="43" t="s">
        <v>45</v>
      </c>
      <c r="B18" s="18">
        <v>0</v>
      </c>
      <c r="C18" s="18">
        <v>0</v>
      </c>
      <c r="D18" s="53"/>
    </row>
    <row r="19" spans="1:69" s="3" customFormat="1" ht="20.100000000000001" customHeight="1" x14ac:dyDescent="0.3">
      <c r="A19" s="43" t="s">
        <v>46</v>
      </c>
      <c r="B19" s="18">
        <v>0</v>
      </c>
      <c r="C19" s="18">
        <v>0</v>
      </c>
      <c r="D19" s="54"/>
    </row>
    <row r="20" spans="1:69" s="5" customFormat="1" ht="20.100000000000001" customHeight="1" x14ac:dyDescent="0.25">
      <c r="A20" s="17" t="s">
        <v>47</v>
      </c>
      <c r="B20" s="18">
        <v>0</v>
      </c>
      <c r="C20" s="18">
        <v>0</v>
      </c>
      <c r="D20" s="5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s="5" customFormat="1" ht="20.100000000000001" customHeight="1" x14ac:dyDescent="0.3">
      <c r="A21" s="17" t="s">
        <v>48</v>
      </c>
      <c r="B21" s="18">
        <v>0</v>
      </c>
      <c r="C21" s="18">
        <v>0</v>
      </c>
      <c r="D21" s="5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s="5" customFormat="1" ht="20.100000000000001" customHeight="1" x14ac:dyDescent="0.3">
      <c r="A22" s="17" t="s">
        <v>49</v>
      </c>
      <c r="B22" s="18">
        <v>0</v>
      </c>
      <c r="C22" s="18">
        <v>0</v>
      </c>
      <c r="D22" s="5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s="5" customFormat="1" ht="20.100000000000001" customHeight="1" x14ac:dyDescent="0.3">
      <c r="A23" s="17" t="s">
        <v>9</v>
      </c>
      <c r="B23" s="18">
        <v>0</v>
      </c>
      <c r="C23" s="18">
        <v>0</v>
      </c>
      <c r="D23" s="5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s="5" customFormat="1" ht="20.100000000000001" customHeight="1" x14ac:dyDescent="0.3">
      <c r="A24" s="17" t="s">
        <v>26</v>
      </c>
      <c r="B24" s="18">
        <v>0</v>
      </c>
      <c r="C24" s="18">
        <v>0</v>
      </c>
      <c r="D24" s="5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s="5" customFormat="1" ht="20.100000000000001" customHeight="1" x14ac:dyDescent="0.3">
      <c r="A25" s="17" t="s">
        <v>10</v>
      </c>
      <c r="B25" s="18">
        <v>0</v>
      </c>
      <c r="C25" s="18">
        <v>0</v>
      </c>
      <c r="D25" s="5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s="5" customFormat="1" ht="20.100000000000001" customHeight="1" x14ac:dyDescent="0.3">
      <c r="A26" s="17" t="s">
        <v>11</v>
      </c>
      <c r="B26" s="18">
        <v>0</v>
      </c>
      <c r="C26" s="18">
        <v>0</v>
      </c>
      <c r="D26" s="5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s="5" customFormat="1" ht="20.100000000000001" customHeight="1" x14ac:dyDescent="0.3">
      <c r="A27" s="17" t="s">
        <v>15</v>
      </c>
      <c r="B27" s="18">
        <v>0</v>
      </c>
      <c r="C27" s="18">
        <v>0</v>
      </c>
      <c r="D27" s="5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s="5" customFormat="1" ht="20.100000000000001" customHeight="1" x14ac:dyDescent="0.3">
      <c r="A28" s="17" t="s">
        <v>27</v>
      </c>
      <c r="B28" s="18">
        <v>0</v>
      </c>
      <c r="C28" s="18">
        <v>0</v>
      </c>
      <c r="D28" s="5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s="5" customFormat="1" ht="20.100000000000001" customHeight="1" x14ac:dyDescent="0.3">
      <c r="A29" s="17" t="s">
        <v>16</v>
      </c>
      <c r="B29" s="18">
        <v>0</v>
      </c>
      <c r="C29" s="18">
        <v>0</v>
      </c>
      <c r="D29" s="5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s="5" customFormat="1" ht="20.100000000000001" customHeight="1" x14ac:dyDescent="0.3">
      <c r="A30" s="17" t="s">
        <v>17</v>
      </c>
      <c r="B30" s="18">
        <v>0</v>
      </c>
      <c r="C30" s="18">
        <v>0</v>
      </c>
      <c r="D30" s="5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s="5" customFormat="1" ht="30" customHeight="1" x14ac:dyDescent="0.25">
      <c r="A31" s="17" t="s">
        <v>12</v>
      </c>
      <c r="B31" s="18">
        <v>0</v>
      </c>
      <c r="C31" s="18">
        <v>0</v>
      </c>
      <c r="D31" s="5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s="5" customFormat="1" ht="20.100000000000001" customHeight="1" x14ac:dyDescent="0.25">
      <c r="A32" s="17" t="s">
        <v>31</v>
      </c>
      <c r="B32" s="18">
        <v>0</v>
      </c>
      <c r="C32" s="18">
        <v>0</v>
      </c>
      <c r="D32" s="5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s="5" customFormat="1" ht="20.100000000000001" customHeight="1" x14ac:dyDescent="0.3">
      <c r="A33" s="48" t="s">
        <v>50</v>
      </c>
      <c r="B33" s="40">
        <f>SUM(B16:B32)</f>
        <v>0</v>
      </c>
      <c r="C33" s="40">
        <f>SUM(C16:C32)</f>
        <v>0</v>
      </c>
      <c r="D33" s="5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s="5" customFormat="1" ht="10.5" customHeight="1" x14ac:dyDescent="0.3">
      <c r="A34" s="19"/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s="5" customFormat="1" ht="20.100000000000001" customHeight="1" x14ac:dyDescent="0.3">
      <c r="A35" s="39" t="s">
        <v>81</v>
      </c>
      <c r="B35" s="40"/>
      <c r="C35" s="40"/>
      <c r="D35" s="16" t="s">
        <v>76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s="5" customFormat="1" ht="20.100000000000001" customHeight="1" x14ac:dyDescent="0.25">
      <c r="A36" s="17" t="s">
        <v>34</v>
      </c>
      <c r="B36" s="18">
        <v>0</v>
      </c>
      <c r="C36" s="18">
        <v>0</v>
      </c>
      <c r="D36" s="5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5" customFormat="1" ht="20.100000000000001" customHeight="1" x14ac:dyDescent="0.25">
      <c r="A37" s="17" t="s">
        <v>51</v>
      </c>
      <c r="B37" s="18">
        <v>0</v>
      </c>
      <c r="C37" s="18">
        <v>0</v>
      </c>
      <c r="D37" s="5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1:69" s="5" customFormat="1" ht="20.100000000000001" customHeight="1" x14ac:dyDescent="0.25">
      <c r="A38" s="17" t="s">
        <v>33</v>
      </c>
      <c r="B38" s="18">
        <v>0</v>
      </c>
      <c r="C38" s="18">
        <v>0</v>
      </c>
      <c r="D38" s="5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1:69" s="5" customFormat="1" ht="20.100000000000001" customHeight="1" x14ac:dyDescent="0.25">
      <c r="A39" s="17" t="s">
        <v>52</v>
      </c>
      <c r="B39" s="18">
        <v>0</v>
      </c>
      <c r="C39" s="18">
        <v>0</v>
      </c>
      <c r="D39" s="5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s="5" customFormat="1" ht="20.100000000000001" customHeight="1" x14ac:dyDescent="0.25">
      <c r="A40" s="17" t="s">
        <v>53</v>
      </c>
      <c r="B40" s="18">
        <v>0</v>
      </c>
      <c r="C40" s="18">
        <v>0</v>
      </c>
      <c r="D40" s="5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s="5" customFormat="1" ht="20.100000000000001" customHeight="1" x14ac:dyDescent="0.25">
      <c r="A41" s="17" t="s">
        <v>54</v>
      </c>
      <c r="B41" s="18">
        <v>0</v>
      </c>
      <c r="C41" s="18">
        <v>0</v>
      </c>
      <c r="D41" s="5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s="5" customFormat="1" ht="20.100000000000001" customHeight="1" x14ac:dyDescent="0.25">
      <c r="A42" s="17" t="s">
        <v>35</v>
      </c>
      <c r="B42" s="18">
        <v>0</v>
      </c>
      <c r="C42" s="18">
        <v>0</v>
      </c>
      <c r="D42" s="5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s="5" customFormat="1" ht="20.100000000000001" customHeight="1" x14ac:dyDescent="0.25">
      <c r="A43" s="17" t="s">
        <v>32</v>
      </c>
      <c r="B43" s="18">
        <v>0</v>
      </c>
      <c r="C43" s="18">
        <v>0</v>
      </c>
      <c r="D43" s="52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s="5" customFormat="1" ht="28.5" customHeight="1" x14ac:dyDescent="0.25">
      <c r="A44" s="17" t="s">
        <v>55</v>
      </c>
      <c r="B44" s="18">
        <v>0</v>
      </c>
      <c r="C44" s="18">
        <v>0</v>
      </c>
      <c r="D44" s="5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s="5" customFormat="1" ht="30" customHeight="1" x14ac:dyDescent="0.25">
      <c r="A45" s="17" t="s">
        <v>56</v>
      </c>
      <c r="B45" s="18">
        <v>0</v>
      </c>
      <c r="C45" s="18">
        <v>0</v>
      </c>
      <c r="D45" s="5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s="5" customFormat="1" ht="20.100000000000001" customHeight="1" x14ac:dyDescent="0.25">
      <c r="A46" s="17" t="s">
        <v>57</v>
      </c>
      <c r="B46" s="18">
        <v>0</v>
      </c>
      <c r="C46" s="18">
        <v>0</v>
      </c>
      <c r="D46" s="5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s="5" customFormat="1" ht="20.100000000000001" customHeight="1" x14ac:dyDescent="0.25">
      <c r="A47" s="17" t="s">
        <v>58</v>
      </c>
      <c r="B47" s="18">
        <v>0</v>
      </c>
      <c r="C47" s="18">
        <v>0</v>
      </c>
      <c r="D47" s="5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s="5" customFormat="1" ht="20.100000000000001" customHeight="1" x14ac:dyDescent="0.25">
      <c r="A48" s="17" t="s">
        <v>59</v>
      </c>
      <c r="B48" s="18">
        <v>0</v>
      </c>
      <c r="C48" s="18">
        <v>0</v>
      </c>
      <c r="D48" s="5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1:69" s="5" customFormat="1" ht="31.5" customHeight="1" x14ac:dyDescent="0.25">
      <c r="A49" s="17" t="s">
        <v>60</v>
      </c>
      <c r="B49" s="18">
        <v>0</v>
      </c>
      <c r="C49" s="18">
        <v>0</v>
      </c>
      <c r="D49" s="5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1:69" s="5" customFormat="1" ht="20.100000000000001" customHeight="1" x14ac:dyDescent="0.25">
      <c r="A50" s="17" t="s">
        <v>61</v>
      </c>
      <c r="B50" s="18">
        <v>0</v>
      </c>
      <c r="C50" s="18">
        <v>0</v>
      </c>
      <c r="D50" s="5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1:69" s="5" customFormat="1" ht="20.100000000000001" customHeight="1" x14ac:dyDescent="0.25">
      <c r="A51" s="17" t="s">
        <v>62</v>
      </c>
      <c r="B51" s="18">
        <v>0</v>
      </c>
      <c r="C51" s="18">
        <v>0</v>
      </c>
      <c r="D51" s="5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1:69" s="5" customFormat="1" ht="20.100000000000001" customHeight="1" x14ac:dyDescent="0.25">
      <c r="A52" s="17" t="s">
        <v>63</v>
      </c>
      <c r="B52" s="18">
        <v>0</v>
      </c>
      <c r="C52" s="18">
        <v>0</v>
      </c>
      <c r="D52" s="5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1:69" s="5" customFormat="1" ht="20.100000000000001" customHeight="1" x14ac:dyDescent="0.25">
      <c r="A53" s="17" t="s">
        <v>25</v>
      </c>
      <c r="B53" s="18">
        <v>0</v>
      </c>
      <c r="C53" s="18">
        <v>0</v>
      </c>
      <c r="D53" s="52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1:69" s="5" customFormat="1" ht="20.100000000000001" customHeight="1" x14ac:dyDescent="0.25">
      <c r="A54" s="17" t="s">
        <v>64</v>
      </c>
      <c r="B54" s="18">
        <v>0</v>
      </c>
      <c r="C54" s="18">
        <v>0</v>
      </c>
      <c r="D54" s="5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1:69" s="5" customFormat="1" ht="20.100000000000001" customHeight="1" x14ac:dyDescent="0.25">
      <c r="A55" s="17" t="s">
        <v>65</v>
      </c>
      <c r="B55" s="18">
        <v>0</v>
      </c>
      <c r="C55" s="18">
        <v>0</v>
      </c>
      <c r="D55" s="5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1:69" s="5" customFormat="1" ht="20.100000000000001" customHeight="1" x14ac:dyDescent="0.25">
      <c r="A56" s="17" t="s">
        <v>66</v>
      </c>
      <c r="B56" s="18">
        <v>0</v>
      </c>
      <c r="C56" s="18">
        <v>0</v>
      </c>
      <c r="D56" s="5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1:69" s="5" customFormat="1" ht="20.100000000000001" customHeight="1" x14ac:dyDescent="0.25">
      <c r="A57" s="17" t="s">
        <v>31</v>
      </c>
      <c r="B57" s="18">
        <v>0</v>
      </c>
      <c r="C57" s="18">
        <v>0</v>
      </c>
      <c r="D57" s="5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1:69" s="5" customFormat="1" ht="20.100000000000001" customHeight="1" x14ac:dyDescent="0.25">
      <c r="A58" s="17" t="s">
        <v>67</v>
      </c>
      <c r="B58" s="18">
        <v>0</v>
      </c>
      <c r="C58" s="18">
        <v>0</v>
      </c>
      <c r="D58" s="5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1:69" s="5" customFormat="1" ht="20.100000000000001" customHeight="1" x14ac:dyDescent="0.25">
      <c r="A59" s="48" t="s">
        <v>68</v>
      </c>
      <c r="B59" s="40">
        <f>SUM(B36:B58)</f>
        <v>0</v>
      </c>
      <c r="C59" s="40">
        <f>SUM(C36:C58)</f>
        <v>0</v>
      </c>
      <c r="D59" s="5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1:69" s="3" customFormat="1" ht="20.100000000000001" customHeight="1" x14ac:dyDescent="0.25">
      <c r="A60" s="44" t="s">
        <v>69</v>
      </c>
      <c r="B60" s="20">
        <f>B59+B33</f>
        <v>0</v>
      </c>
      <c r="C60" s="20">
        <f>C59+C33</f>
        <v>0</v>
      </c>
      <c r="D60" s="52"/>
    </row>
    <row r="61" spans="1:69" customFormat="1" ht="14.25" customHeight="1" x14ac:dyDescent="0.25">
      <c r="A61" s="25"/>
      <c r="B61" s="26"/>
      <c r="C61" s="25"/>
      <c r="D61" s="26"/>
    </row>
    <row r="62" spans="1:69" customFormat="1" ht="18" customHeight="1" x14ac:dyDescent="0.25">
      <c r="A62" s="27"/>
      <c r="B62" s="26"/>
      <c r="C62" s="27"/>
      <c r="D62" s="26"/>
    </row>
    <row r="63" spans="1:69" customFormat="1" ht="23.25" customHeight="1" x14ac:dyDescent="0.25">
      <c r="A63" s="27" t="s">
        <v>77</v>
      </c>
      <c r="B63" s="26"/>
      <c r="C63" s="26"/>
    </row>
    <row r="64" spans="1:69" s="3" customFormat="1" ht="20.100000000000001" customHeight="1" x14ac:dyDescent="0.25">
      <c r="A64" s="29"/>
      <c r="B64" s="16" t="s">
        <v>19</v>
      </c>
      <c r="C64" s="16" t="s">
        <v>23</v>
      </c>
      <c r="D64" s="16" t="s">
        <v>76</v>
      </c>
    </row>
    <row r="65" spans="1:69" s="5" customFormat="1" ht="20.100000000000001" customHeight="1" x14ac:dyDescent="0.25">
      <c r="A65" s="41" t="s">
        <v>37</v>
      </c>
      <c r="B65" s="46"/>
      <c r="C65" s="46"/>
      <c r="D65" s="5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1:69" s="5" customFormat="1" ht="20.100000000000001" customHeight="1" x14ac:dyDescent="0.25">
      <c r="A66" s="17" t="s">
        <v>70</v>
      </c>
      <c r="B66" s="18">
        <v>0</v>
      </c>
      <c r="C66" s="18">
        <v>0</v>
      </c>
      <c r="D66" s="5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1:69" s="5" customFormat="1" ht="20.100000000000001" customHeight="1" x14ac:dyDescent="0.25">
      <c r="A67" s="17" t="s">
        <v>14</v>
      </c>
      <c r="B67" s="18">
        <v>0</v>
      </c>
      <c r="C67" s="18">
        <v>0</v>
      </c>
      <c r="D67" s="5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1:69" s="5" customFormat="1" ht="20.100000000000001" customHeight="1" x14ac:dyDescent="0.25">
      <c r="A68" s="17" t="s">
        <v>6</v>
      </c>
      <c r="B68" s="18">
        <v>0</v>
      </c>
      <c r="C68" s="18">
        <v>0</v>
      </c>
      <c r="D68" s="5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1:69" s="5" customFormat="1" ht="20.100000000000001" customHeight="1" x14ac:dyDescent="0.25">
      <c r="A69" s="17" t="s">
        <v>71</v>
      </c>
      <c r="B69" s="18">
        <v>0</v>
      </c>
      <c r="C69" s="18">
        <v>0</v>
      </c>
      <c r="D69" s="5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1:69" s="5" customFormat="1" ht="20.100000000000001" customHeight="1" x14ac:dyDescent="0.25">
      <c r="A70" s="17" t="s">
        <v>22</v>
      </c>
      <c r="B70" s="18">
        <v>0</v>
      </c>
      <c r="C70" s="18">
        <v>0</v>
      </c>
      <c r="D70" s="5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1:69" s="5" customFormat="1" ht="20.100000000000001" customHeight="1" x14ac:dyDescent="0.25">
      <c r="A71" s="17" t="s">
        <v>72</v>
      </c>
      <c r="B71" s="18">
        <v>0</v>
      </c>
      <c r="C71" s="18">
        <v>0</v>
      </c>
      <c r="D71" s="5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1:69" s="5" customFormat="1" ht="20.100000000000001" customHeight="1" x14ac:dyDescent="0.25">
      <c r="A72" s="17" t="s">
        <v>7</v>
      </c>
      <c r="B72" s="18">
        <v>0</v>
      </c>
      <c r="C72" s="18">
        <v>0</v>
      </c>
      <c r="D72" s="5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1:69" s="5" customFormat="1" ht="20.100000000000001" customHeight="1" x14ac:dyDescent="0.25">
      <c r="A73" s="17" t="s">
        <v>31</v>
      </c>
      <c r="B73" s="18">
        <v>0</v>
      </c>
      <c r="C73" s="18">
        <v>0</v>
      </c>
      <c r="D73" s="5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1:69" s="5" customFormat="1" ht="20.100000000000001" customHeight="1" x14ac:dyDescent="0.25">
      <c r="A74" s="45" t="s">
        <v>28</v>
      </c>
      <c r="B74" s="46">
        <f>SUM(B66:B73)</f>
        <v>0</v>
      </c>
      <c r="C74" s="46">
        <f>SUM(C66:C73)</f>
        <v>0</v>
      </c>
      <c r="D74" s="5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1:69" s="5" customFormat="1" ht="10.5" customHeight="1" x14ac:dyDescent="0.25">
      <c r="A75" s="19"/>
      <c r="B75" s="20"/>
      <c r="C75" s="2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</row>
    <row r="76" spans="1:69" s="5" customFormat="1" ht="20.100000000000001" customHeight="1" x14ac:dyDescent="0.25">
      <c r="A76" s="41" t="s">
        <v>38</v>
      </c>
      <c r="B76" s="46"/>
      <c r="C76" s="46"/>
      <c r="D76" s="16" t="s">
        <v>76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</row>
    <row r="77" spans="1:69" s="5" customFormat="1" ht="20.100000000000001" customHeight="1" x14ac:dyDescent="0.25">
      <c r="A77" s="17" t="s">
        <v>0</v>
      </c>
      <c r="B77" s="18">
        <v>0</v>
      </c>
      <c r="C77" s="18">
        <v>0</v>
      </c>
      <c r="D77" s="5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</row>
    <row r="78" spans="1:69" s="5" customFormat="1" ht="20.100000000000001" customHeight="1" x14ac:dyDescent="0.25">
      <c r="A78" s="17" t="s">
        <v>3</v>
      </c>
      <c r="B78" s="18">
        <v>0</v>
      </c>
      <c r="C78" s="18">
        <v>0</v>
      </c>
      <c r="D78" s="5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1:69" s="5" customFormat="1" ht="20.100000000000001" customHeight="1" x14ac:dyDescent="0.25">
      <c r="A79" s="17" t="s">
        <v>73</v>
      </c>
      <c r="B79" s="18">
        <v>0</v>
      </c>
      <c r="C79" s="18">
        <v>0</v>
      </c>
      <c r="D79" s="5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1:69" s="5" customFormat="1" ht="20.100000000000001" customHeight="1" x14ac:dyDescent="0.25">
      <c r="A80" s="17" t="s">
        <v>2</v>
      </c>
      <c r="B80" s="18">
        <v>0</v>
      </c>
      <c r="C80" s="18">
        <v>0</v>
      </c>
      <c r="D80" s="5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</row>
    <row r="81" spans="1:69" s="5" customFormat="1" ht="20.100000000000001" customHeight="1" x14ac:dyDescent="0.25">
      <c r="A81" s="17" t="s">
        <v>31</v>
      </c>
      <c r="B81" s="18">
        <v>0</v>
      </c>
      <c r="C81" s="18">
        <v>0</v>
      </c>
      <c r="D81" s="5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</row>
    <row r="82" spans="1:69" s="5" customFormat="1" ht="20.100000000000001" customHeight="1" x14ac:dyDescent="0.25">
      <c r="A82" s="45" t="s">
        <v>29</v>
      </c>
      <c r="B82" s="46">
        <f>SUM(B77:B81)</f>
        <v>0</v>
      </c>
      <c r="C82" s="46">
        <f>SUM(C77:C81)</f>
        <v>0</v>
      </c>
      <c r="D82" s="5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1:69" s="5" customFormat="1" ht="10.5" customHeight="1" x14ac:dyDescent="0.25">
      <c r="A83" s="19"/>
      <c r="B83" s="20"/>
      <c r="C83" s="2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1:69" s="5" customFormat="1" ht="20.100000000000001" customHeight="1" x14ac:dyDescent="0.25">
      <c r="A84" s="41" t="s">
        <v>42</v>
      </c>
      <c r="B84" s="46"/>
      <c r="C84" s="46"/>
      <c r="D84" s="16" t="s">
        <v>76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1:69" s="5" customFormat="1" ht="20.100000000000001" customHeight="1" x14ac:dyDescent="0.25">
      <c r="A85" s="17" t="s">
        <v>1</v>
      </c>
      <c r="B85" s="18">
        <v>0</v>
      </c>
      <c r="C85" s="18">
        <v>0</v>
      </c>
      <c r="D85" s="5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s="5" customFormat="1" ht="20.100000000000001" customHeight="1" x14ac:dyDescent="0.25">
      <c r="A86" s="17" t="s">
        <v>75</v>
      </c>
      <c r="B86" s="18">
        <v>0</v>
      </c>
      <c r="C86" s="18">
        <v>0</v>
      </c>
      <c r="D86" s="5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1:69" s="5" customFormat="1" ht="20.100000000000001" customHeight="1" x14ac:dyDescent="0.25">
      <c r="A87" s="17" t="s">
        <v>4</v>
      </c>
      <c r="B87" s="18">
        <v>0</v>
      </c>
      <c r="C87" s="18">
        <v>0</v>
      </c>
      <c r="D87" s="5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1:69" s="5" customFormat="1" ht="20.100000000000001" customHeight="1" x14ac:dyDescent="0.25">
      <c r="A88" s="17" t="s">
        <v>8</v>
      </c>
      <c r="B88" s="18">
        <v>0</v>
      </c>
      <c r="C88" s="18">
        <v>0</v>
      </c>
      <c r="D88" s="5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1:69" s="5" customFormat="1" ht="27.95" customHeight="1" x14ac:dyDescent="0.25">
      <c r="A89" s="17" t="s">
        <v>5</v>
      </c>
      <c r="B89" s="18">
        <v>0</v>
      </c>
      <c r="C89" s="18">
        <v>0</v>
      </c>
      <c r="D89" s="5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</row>
    <row r="90" spans="1:69" s="5" customFormat="1" ht="21.95" customHeight="1" x14ac:dyDescent="0.25">
      <c r="A90" s="17" t="s">
        <v>31</v>
      </c>
      <c r="B90" s="18">
        <v>0</v>
      </c>
      <c r="C90" s="18">
        <v>0</v>
      </c>
      <c r="D90" s="5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1:69" s="5" customFormat="1" ht="20.100000000000001" customHeight="1" x14ac:dyDescent="0.25">
      <c r="A91" s="45" t="s">
        <v>30</v>
      </c>
      <c r="B91" s="46">
        <f>SUM(B85:B90)</f>
        <v>0</v>
      </c>
      <c r="C91" s="46">
        <f>SUM(C87:C90)</f>
        <v>0</v>
      </c>
      <c r="D91" s="5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1:69" s="5" customFormat="1" ht="10.5" customHeight="1" x14ac:dyDescent="0.25">
      <c r="A92" s="19"/>
      <c r="B92" s="20"/>
      <c r="C92" s="2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</row>
    <row r="93" spans="1:69" s="5" customFormat="1" ht="21.95" customHeight="1" x14ac:dyDescent="0.25">
      <c r="A93" s="50" t="s">
        <v>13</v>
      </c>
      <c r="B93" s="51">
        <v>0</v>
      </c>
      <c r="C93" s="51">
        <v>0</v>
      </c>
      <c r="D93" s="52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</row>
    <row r="94" spans="1:69" s="5" customFormat="1" ht="27.95" customHeight="1" x14ac:dyDescent="0.25">
      <c r="A94" s="17" t="s">
        <v>74</v>
      </c>
      <c r="B94" s="18">
        <v>0</v>
      </c>
      <c r="C94" s="18">
        <v>0</v>
      </c>
      <c r="D94" s="5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1:69" s="5" customFormat="1" ht="21.95" customHeight="1" x14ac:dyDescent="0.25">
      <c r="A95" s="44" t="s">
        <v>20</v>
      </c>
      <c r="B95" s="20">
        <f>B94+B93+B91+B82+B74</f>
        <v>0</v>
      </c>
      <c r="C95" s="20">
        <f>C94+C93+C91+C82+C74</f>
        <v>0</v>
      </c>
      <c r="D95" s="5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1:69" s="3" customFormat="1" ht="21.95" customHeight="1" x14ac:dyDescent="0.25">
      <c r="A96" s="22"/>
      <c r="B96" s="21"/>
      <c r="C96" s="21"/>
      <c r="D96" s="56"/>
    </row>
    <row r="97" spans="1:6" ht="19.5" customHeight="1" x14ac:dyDescent="0.25">
      <c r="A97" s="25"/>
      <c r="B97" s="26"/>
      <c r="C97" s="26"/>
      <c r="D97" s="25"/>
    </row>
    <row r="98" spans="1:6" ht="31.5" customHeight="1" x14ac:dyDescent="0.25">
      <c r="A98" s="27" t="s">
        <v>41</v>
      </c>
      <c r="D98" s="1"/>
      <c r="F98" s="1"/>
    </row>
    <row r="99" spans="1:6" ht="20.100000000000001" customHeight="1" x14ac:dyDescent="0.25">
      <c r="A99" s="39" t="s">
        <v>39</v>
      </c>
      <c r="B99" s="39"/>
      <c r="C99" s="39"/>
      <c r="D99" s="16" t="s">
        <v>76</v>
      </c>
    </row>
    <row r="100" spans="1:6" ht="20.100000000000001" customHeight="1" x14ac:dyDescent="0.25">
      <c r="A100" s="17" t="s">
        <v>80</v>
      </c>
      <c r="B100" s="18">
        <f>B33</f>
        <v>0</v>
      </c>
      <c r="C100" s="18">
        <f>C33</f>
        <v>0</v>
      </c>
      <c r="D100" s="52"/>
    </row>
    <row r="101" spans="1:6" ht="20.100000000000001" customHeight="1" x14ac:dyDescent="0.25">
      <c r="A101" s="17" t="s">
        <v>81</v>
      </c>
      <c r="B101" s="18">
        <f>B59</f>
        <v>0</v>
      </c>
      <c r="C101" s="18">
        <f>C59</f>
        <v>0</v>
      </c>
      <c r="D101" s="52"/>
    </row>
    <row r="102" spans="1:6" ht="20.100000000000001" customHeight="1" x14ac:dyDescent="0.25">
      <c r="A102" s="39" t="s">
        <v>40</v>
      </c>
      <c r="B102" s="60">
        <f>SUM(B100:B101)</f>
        <v>0</v>
      </c>
      <c r="C102" s="60">
        <f>SUM(C100:C101)</f>
        <v>0</v>
      </c>
      <c r="D102" s="53"/>
    </row>
    <row r="103" spans="1:6" ht="20.100000000000001" customHeight="1" x14ac:dyDescent="0.25">
      <c r="A103" s="41" t="s">
        <v>78</v>
      </c>
      <c r="B103" s="41"/>
      <c r="C103" s="41"/>
      <c r="D103" s="53"/>
    </row>
    <row r="104" spans="1:6" ht="20.100000000000001" customHeight="1" x14ac:dyDescent="0.25">
      <c r="A104" s="17" t="s">
        <v>37</v>
      </c>
      <c r="B104" s="18">
        <f>B74</f>
        <v>0</v>
      </c>
      <c r="C104" s="18">
        <f>C74</f>
        <v>0</v>
      </c>
      <c r="D104" s="54"/>
    </row>
    <row r="105" spans="1:6" ht="20.100000000000001" customHeight="1" x14ac:dyDescent="0.25">
      <c r="A105" s="17" t="s">
        <v>38</v>
      </c>
      <c r="B105" s="18">
        <f>B82</f>
        <v>0</v>
      </c>
      <c r="C105" s="18">
        <f>C82</f>
        <v>0</v>
      </c>
      <c r="D105" s="54"/>
    </row>
    <row r="106" spans="1:6" ht="20.100000000000001" customHeight="1" x14ac:dyDescent="0.25">
      <c r="A106" s="17" t="s">
        <v>42</v>
      </c>
      <c r="B106" s="18">
        <f>B91</f>
        <v>0</v>
      </c>
      <c r="C106" s="18">
        <f>C91</f>
        <v>0</v>
      </c>
      <c r="D106" s="52"/>
    </row>
    <row r="107" spans="1:6" ht="20.100000000000001" customHeight="1" x14ac:dyDescent="0.25">
      <c r="A107" s="41" t="s">
        <v>79</v>
      </c>
      <c r="B107" s="61">
        <f>SUM(B104:B106)</f>
        <v>0</v>
      </c>
      <c r="C107" s="61">
        <f>SUM(C104:C106)</f>
        <v>0</v>
      </c>
      <c r="D107" s="54"/>
    </row>
    <row r="108" spans="1:6" ht="20.100000000000001" customHeight="1" thickBot="1" x14ac:dyDescent="0.3">
      <c r="A108" s="57" t="s">
        <v>82</v>
      </c>
      <c r="B108" s="62">
        <f>SUM(B102,B107)</f>
        <v>0</v>
      </c>
      <c r="C108" s="62">
        <f>SUM(C102,C107)</f>
        <v>0</v>
      </c>
      <c r="D108" s="54"/>
    </row>
    <row r="109" spans="1:6" ht="20.100000000000001" customHeight="1" x14ac:dyDescent="0.25">
      <c r="A109" s="2"/>
      <c r="C109" s="3"/>
      <c r="D109" s="3"/>
      <c r="E109" s="3"/>
      <c r="F109" s="3"/>
    </row>
    <row r="110" spans="1:6" ht="20.100000000000001" customHeight="1" x14ac:dyDescent="0.25">
      <c r="A110" s="2"/>
      <c r="C110" s="2"/>
    </row>
    <row r="111" spans="1:6" ht="20.100000000000001" customHeight="1" x14ac:dyDescent="0.25">
      <c r="A111" s="2"/>
      <c r="C111" s="2"/>
    </row>
    <row r="112" spans="1:6" ht="39.950000000000003" customHeight="1" x14ac:dyDescent="0.25">
      <c r="A112" s="2"/>
      <c r="C112" s="2"/>
    </row>
  </sheetData>
  <printOptions horizontalCentered="1"/>
  <pageMargins left="0" right="0" top="0.55118110236220474" bottom="0.55118110236220474" header="0.11811023622047245" footer="0.11811023622047245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9"/>
  <sheetViews>
    <sheetView tabSelected="1" zoomScaleNormal="100" workbookViewId="0">
      <selection activeCell="A18" sqref="A18"/>
    </sheetView>
  </sheetViews>
  <sheetFormatPr baseColWidth="10" defaultColWidth="11.42578125" defaultRowHeight="39.950000000000003" customHeight="1" x14ac:dyDescent="0.25"/>
  <cols>
    <col min="1" max="1" width="48.5703125" style="1" customWidth="1"/>
    <col min="2" max="2" width="14.28515625" style="2" customWidth="1"/>
    <col min="3" max="3" width="14.5703125" style="1" customWidth="1"/>
    <col min="4" max="4" width="57.28515625" style="2" customWidth="1"/>
    <col min="5" max="7" width="11.42578125" style="2"/>
    <col min="8" max="8" width="11.42578125" style="2" customWidth="1"/>
    <col min="9" max="16384" width="11.42578125" style="2"/>
  </cols>
  <sheetData>
    <row r="1" spans="1:65" ht="15" customHeight="1" x14ac:dyDescent="0.25">
      <c r="A1" s="8"/>
      <c r="B1" s="9"/>
      <c r="C1" s="8"/>
    </row>
    <row r="2" spans="1:65" ht="20.100000000000001" customHeight="1" x14ac:dyDescent="0.25">
      <c r="A2" s="10"/>
      <c r="B2" s="11"/>
      <c r="C2" s="10"/>
    </row>
    <row r="3" spans="1:65" ht="20.100000000000001" customHeight="1" x14ac:dyDescent="0.25">
      <c r="A3" s="12"/>
      <c r="B3" s="12"/>
      <c r="C3" s="12"/>
    </row>
    <row r="4" spans="1:65" ht="20.100000000000001" customHeight="1" x14ac:dyDescent="0.25">
      <c r="A4" s="13"/>
      <c r="B4" s="15"/>
      <c r="C4" s="14"/>
    </row>
    <row r="5" spans="1:65" ht="20.100000000000001" customHeight="1" x14ac:dyDescent="0.25">
      <c r="A5" s="13"/>
      <c r="B5" s="15"/>
      <c r="C5" s="14"/>
    </row>
    <row r="6" spans="1:65" ht="20.100000000000001" customHeight="1" x14ac:dyDescent="0.25">
      <c r="A6" s="30"/>
      <c r="B6" s="30"/>
      <c r="C6" s="30"/>
    </row>
    <row r="7" spans="1:65" s="6" customFormat="1" ht="16.5" customHeight="1" x14ac:dyDescent="0.3">
      <c r="A7" s="23" t="s">
        <v>83</v>
      </c>
      <c r="B7" s="7"/>
      <c r="C7" s="7"/>
    </row>
    <row r="8" spans="1:65" customFormat="1" ht="10.5" customHeight="1" x14ac:dyDescent="0.3">
      <c r="A8" s="24"/>
      <c r="B8" s="24"/>
      <c r="C8" s="10"/>
    </row>
    <row r="9" spans="1:65" s="6" customFormat="1" ht="14.25" customHeight="1" x14ac:dyDescent="0.3">
      <c r="A9" s="23" t="s">
        <v>84</v>
      </c>
      <c r="B9" s="7"/>
      <c r="C9" s="7"/>
    </row>
    <row r="10" spans="1:65" s="6" customFormat="1" ht="10.5" customHeight="1" x14ac:dyDescent="0.3">
      <c r="A10" s="23"/>
      <c r="B10" s="31"/>
      <c r="C10" s="25"/>
    </row>
    <row r="11" spans="1:65" customFormat="1" ht="14.25" customHeight="1" x14ac:dyDescent="0.3">
      <c r="A11" s="25"/>
      <c r="B11" s="32"/>
      <c r="C11" s="32"/>
    </row>
    <row r="12" spans="1:65" customFormat="1" ht="14.25" customHeight="1" x14ac:dyDescent="0.3">
      <c r="A12" s="27"/>
      <c r="B12" s="26"/>
      <c r="C12" s="26"/>
    </row>
    <row r="13" spans="1:65" customFormat="1" ht="22.5" customHeight="1" x14ac:dyDescent="0.3">
      <c r="A13" s="27" t="s">
        <v>85</v>
      </c>
      <c r="B13" s="26"/>
      <c r="C13" s="26"/>
    </row>
    <row r="14" spans="1:65" s="3" customFormat="1" ht="20.100000000000001" customHeight="1" x14ac:dyDescent="0.3">
      <c r="A14" s="29"/>
      <c r="B14" s="16" t="s">
        <v>19</v>
      </c>
      <c r="C14" s="16" t="s">
        <v>107</v>
      </c>
      <c r="D14" s="16" t="s">
        <v>145</v>
      </c>
    </row>
    <row r="15" spans="1:65" s="5" customFormat="1" ht="20.100000000000001" customHeight="1" x14ac:dyDescent="0.3">
      <c r="A15" s="39" t="s">
        <v>90</v>
      </c>
      <c r="B15" s="40"/>
      <c r="C15" s="40"/>
      <c r="D15" s="5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5" customFormat="1" ht="20.100000000000001" customHeight="1" x14ac:dyDescent="0.3">
      <c r="A16" s="17" t="s">
        <v>86</v>
      </c>
      <c r="B16" s="18">
        <v>0</v>
      </c>
      <c r="C16" s="18">
        <v>0</v>
      </c>
      <c r="D16" s="5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9" s="28" customFormat="1" ht="20.100000000000001" customHeight="1" x14ac:dyDescent="0.3">
      <c r="A17" s="17" t="s">
        <v>87</v>
      </c>
      <c r="B17" s="18">
        <v>0</v>
      </c>
      <c r="C17" s="18">
        <v>0</v>
      </c>
      <c r="D17" s="53"/>
      <c r="G17" s="4"/>
      <c r="H17" s="4"/>
    </row>
    <row r="18" spans="1:69" s="28" customFormat="1" ht="20.100000000000001" customHeight="1" x14ac:dyDescent="0.25">
      <c r="A18" s="17" t="s">
        <v>88</v>
      </c>
      <c r="B18" s="18">
        <v>0</v>
      </c>
      <c r="C18" s="18">
        <v>0</v>
      </c>
      <c r="D18" s="53"/>
      <c r="G18" s="4"/>
      <c r="H18" s="4"/>
    </row>
    <row r="19" spans="1:69" s="3" customFormat="1" ht="20.100000000000001" customHeight="1" x14ac:dyDescent="0.3">
      <c r="A19" s="17" t="s">
        <v>89</v>
      </c>
      <c r="B19" s="18">
        <v>0</v>
      </c>
      <c r="C19" s="18">
        <v>0</v>
      </c>
      <c r="D19" s="54"/>
      <c r="G19" s="4"/>
      <c r="H19" s="4"/>
    </row>
    <row r="20" spans="1:69" s="3" customFormat="1" ht="20.100000000000001" customHeight="1" x14ac:dyDescent="0.3">
      <c r="A20" s="17" t="s">
        <v>91</v>
      </c>
      <c r="B20" s="18">
        <v>0</v>
      </c>
      <c r="C20" s="18">
        <v>0</v>
      </c>
      <c r="D20" s="54"/>
      <c r="G20" s="4"/>
      <c r="H20" s="4"/>
    </row>
    <row r="21" spans="1:69" s="5" customFormat="1" ht="20.100000000000001" customHeight="1" x14ac:dyDescent="0.25">
      <c r="A21" s="17" t="s">
        <v>92</v>
      </c>
      <c r="B21" s="18">
        <v>0</v>
      </c>
      <c r="C21" s="18">
        <v>0</v>
      </c>
      <c r="D21" s="5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9" s="5" customFormat="1" ht="20.100000000000001" customHeight="1" x14ac:dyDescent="0.3">
      <c r="A22" s="17" t="s">
        <v>93</v>
      </c>
      <c r="B22" s="18">
        <v>0</v>
      </c>
      <c r="C22" s="18">
        <v>0</v>
      </c>
      <c r="D22" s="5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9" s="5" customFormat="1" ht="22.5" customHeight="1" x14ac:dyDescent="0.3">
      <c r="A23" s="17" t="s">
        <v>94</v>
      </c>
      <c r="B23" s="18">
        <v>0</v>
      </c>
      <c r="C23" s="18">
        <v>0</v>
      </c>
      <c r="D23" s="5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9" s="5" customFormat="1" ht="20.100000000000001" customHeight="1" x14ac:dyDescent="0.25">
      <c r="A24" s="35" t="s">
        <v>95</v>
      </c>
      <c r="B24" s="18">
        <v>0</v>
      </c>
      <c r="C24" s="18">
        <v>0</v>
      </c>
      <c r="D24" s="5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9" s="5" customFormat="1" ht="20.100000000000001" customHeight="1" x14ac:dyDescent="0.3">
      <c r="A25" s="48" t="s">
        <v>36</v>
      </c>
      <c r="B25" s="40">
        <f>SUM(B16:B24)</f>
        <v>0</v>
      </c>
      <c r="C25" s="40">
        <f>SUM(C16:C24)</f>
        <v>0</v>
      </c>
      <c r="D25" s="5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9" s="5" customFormat="1" ht="10.5" customHeight="1" x14ac:dyDescent="0.3">
      <c r="A26" s="19"/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s="5" customFormat="1" ht="20.100000000000001" customHeight="1" x14ac:dyDescent="0.25">
      <c r="A27" s="39" t="s">
        <v>133</v>
      </c>
      <c r="B27" s="40"/>
      <c r="C27" s="40"/>
      <c r="D27" s="5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9" s="5" customFormat="1" ht="20.100000000000001" customHeight="1" x14ac:dyDescent="0.25">
      <c r="A28" s="17" t="s">
        <v>134</v>
      </c>
      <c r="B28" s="18">
        <v>0</v>
      </c>
      <c r="C28" s="18">
        <v>0</v>
      </c>
      <c r="D28" s="5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9" s="5" customFormat="1" ht="20.100000000000001" customHeight="1" x14ac:dyDescent="0.25">
      <c r="A29" s="17" t="s">
        <v>135</v>
      </c>
      <c r="B29" s="18">
        <v>0</v>
      </c>
      <c r="C29" s="18">
        <v>0</v>
      </c>
      <c r="D29" s="5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9" s="5" customFormat="1" ht="20.100000000000001" customHeight="1" x14ac:dyDescent="0.25">
      <c r="A30" s="17" t="s">
        <v>136</v>
      </c>
      <c r="B30" s="18">
        <v>0</v>
      </c>
      <c r="C30" s="18">
        <v>0</v>
      </c>
      <c r="D30" s="5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9" s="5" customFormat="1" ht="20.100000000000001" customHeight="1" x14ac:dyDescent="0.3">
      <c r="A31" s="17" t="s">
        <v>137</v>
      </c>
      <c r="B31" s="18">
        <v>0</v>
      </c>
      <c r="C31" s="18">
        <v>0</v>
      </c>
      <c r="D31" s="5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9" s="5" customFormat="1" ht="20.100000000000001" customHeight="1" x14ac:dyDescent="0.3">
      <c r="A32" s="17" t="s">
        <v>138</v>
      </c>
      <c r="B32" s="18">
        <v>0</v>
      </c>
      <c r="C32" s="18">
        <v>0</v>
      </c>
      <c r="D32" s="5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9" s="5" customFormat="1" ht="20.100000000000001" customHeight="1" x14ac:dyDescent="0.25">
      <c r="A33" s="17" t="s">
        <v>139</v>
      </c>
      <c r="B33" s="18">
        <v>0</v>
      </c>
      <c r="C33" s="18">
        <v>0</v>
      </c>
      <c r="D33" s="5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9" s="5" customFormat="1" ht="36" customHeight="1" x14ac:dyDescent="0.25">
      <c r="A34" s="17" t="s">
        <v>140</v>
      </c>
      <c r="B34" s="18">
        <v>0</v>
      </c>
      <c r="C34" s="18">
        <v>0</v>
      </c>
      <c r="D34" s="5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9" s="5" customFormat="1" ht="20.100000000000001" customHeight="1" x14ac:dyDescent="0.25">
      <c r="A35" s="35" t="s">
        <v>95</v>
      </c>
      <c r="B35" s="18">
        <v>0</v>
      </c>
      <c r="C35" s="18">
        <v>0</v>
      </c>
      <c r="D35" s="5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9" s="5" customFormat="1" ht="20.100000000000001" customHeight="1" x14ac:dyDescent="0.25">
      <c r="A36" s="48" t="s">
        <v>36</v>
      </c>
      <c r="B36" s="40">
        <f>SUM(B28:B35)</f>
        <v>0</v>
      </c>
      <c r="C36" s="40">
        <f>SUM(C28:C35)</f>
        <v>0</v>
      </c>
      <c r="D36" s="5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9" s="5" customFormat="1" ht="10.5" customHeight="1" x14ac:dyDescent="0.25">
      <c r="A37" s="19"/>
      <c r="B37" s="20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</row>
    <row r="38" spans="1:69" s="5" customFormat="1" ht="20.100000000000001" customHeight="1" x14ac:dyDescent="0.25">
      <c r="A38" s="39" t="s">
        <v>96</v>
      </c>
      <c r="B38" s="40"/>
      <c r="C38" s="40"/>
      <c r="D38" s="5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9" s="5" customFormat="1" ht="20.100000000000001" customHeight="1" x14ac:dyDescent="0.25">
      <c r="A39" s="17" t="s">
        <v>97</v>
      </c>
      <c r="B39" s="18">
        <v>0</v>
      </c>
      <c r="C39" s="18">
        <v>0</v>
      </c>
      <c r="D39" s="52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9" s="5" customFormat="1" ht="20.100000000000001" customHeight="1" x14ac:dyDescent="0.25">
      <c r="A40" s="17" t="s">
        <v>98</v>
      </c>
      <c r="B40" s="18">
        <v>0</v>
      </c>
      <c r="C40" s="18">
        <v>0</v>
      </c>
      <c r="D40" s="5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9" s="5" customFormat="1" ht="20.100000000000001" customHeight="1" x14ac:dyDescent="0.25">
      <c r="A41" s="17" t="s">
        <v>99</v>
      </c>
      <c r="B41" s="18">
        <v>0</v>
      </c>
      <c r="C41" s="18">
        <v>0</v>
      </c>
      <c r="D41" s="5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9" s="5" customFormat="1" ht="20.100000000000001" customHeight="1" x14ac:dyDescent="0.25">
      <c r="A42" s="17" t="s">
        <v>100</v>
      </c>
      <c r="B42" s="18">
        <v>0</v>
      </c>
      <c r="C42" s="18">
        <v>0</v>
      </c>
      <c r="D42" s="5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9" s="5" customFormat="1" ht="20.100000000000001" customHeight="1" x14ac:dyDescent="0.25">
      <c r="A43" s="17" t="s">
        <v>101</v>
      </c>
      <c r="B43" s="18">
        <v>0</v>
      </c>
      <c r="C43" s="18">
        <v>0</v>
      </c>
      <c r="D43" s="52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9" customFormat="1" ht="33.75" customHeight="1" x14ac:dyDescent="0.25">
      <c r="A44" s="17" t="s">
        <v>102</v>
      </c>
      <c r="B44" s="18">
        <v>0</v>
      </c>
      <c r="C44" s="18">
        <v>0</v>
      </c>
      <c r="D44" s="52"/>
      <c r="E44" s="4"/>
      <c r="F44" s="4"/>
      <c r="G44" s="4"/>
      <c r="H44" s="4"/>
      <c r="I44" s="4"/>
    </row>
    <row r="45" spans="1:69" customFormat="1" ht="20.25" customHeight="1" x14ac:dyDescent="0.25">
      <c r="A45" s="17" t="s">
        <v>103</v>
      </c>
      <c r="B45" s="18">
        <v>0</v>
      </c>
      <c r="C45" s="18">
        <v>0</v>
      </c>
      <c r="D45" s="52"/>
      <c r="E45" s="4"/>
      <c r="F45" s="4"/>
      <c r="G45" s="4"/>
      <c r="H45" s="4"/>
      <c r="I45" s="4"/>
    </row>
    <row r="46" spans="1:69" s="5" customFormat="1" ht="20.100000000000001" customHeight="1" x14ac:dyDescent="0.25">
      <c r="A46" s="35" t="s">
        <v>95</v>
      </c>
      <c r="B46" s="18">
        <v>0</v>
      </c>
      <c r="C46" s="18">
        <v>0</v>
      </c>
      <c r="D46" s="5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9" s="5" customFormat="1" ht="20.100000000000001" customHeight="1" x14ac:dyDescent="0.25">
      <c r="A47" s="48" t="s">
        <v>36</v>
      </c>
      <c r="B47" s="40">
        <f>SUM(B39:B46)</f>
        <v>0</v>
      </c>
      <c r="C47" s="40">
        <f>SUM(C39:C46)</f>
        <v>0</v>
      </c>
      <c r="D47" s="5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9" s="5" customFormat="1" ht="10.5" customHeight="1" x14ac:dyDescent="0.25">
      <c r="A48" s="19"/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1:69" s="5" customFormat="1" ht="20.100000000000001" customHeight="1" x14ac:dyDescent="0.25">
      <c r="A49" s="17" t="s">
        <v>104</v>
      </c>
      <c r="B49" s="18">
        <v>0</v>
      </c>
      <c r="C49" s="18">
        <v>0</v>
      </c>
      <c r="D49" s="5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9" s="5" customFormat="1" ht="10.5" customHeight="1" x14ac:dyDescent="0.25">
      <c r="A50" s="19"/>
      <c r="B50" s="20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1:69" s="5" customFormat="1" ht="20.100000000000001" customHeight="1" x14ac:dyDescent="0.25">
      <c r="A51" s="44" t="s">
        <v>105</v>
      </c>
      <c r="B51" s="47">
        <f>SUM(B25,B36,B47,B49)</f>
        <v>0</v>
      </c>
      <c r="C51" s="47">
        <f>SUM(C25,C36,C47,C49)</f>
        <v>0</v>
      </c>
      <c r="D51" s="5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9" s="5" customFormat="1" ht="20.100000000000001" customHeight="1" x14ac:dyDescent="0.25">
      <c r="A52" s="25"/>
      <c r="B52" s="25"/>
      <c r="C52" s="25"/>
      <c r="D52" s="2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9" s="5" customFormat="1" ht="20.100000000000001" customHeight="1" x14ac:dyDescent="0.25">
      <c r="A53" s="27" t="s">
        <v>106</v>
      </c>
      <c r="B53" s="3"/>
      <c r="C53" s="2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9" s="5" customFormat="1" ht="20.100000000000001" customHeight="1" x14ac:dyDescent="0.25">
      <c r="A54" s="29"/>
      <c r="B54" s="16" t="s">
        <v>19</v>
      </c>
      <c r="C54" s="16" t="s">
        <v>107</v>
      </c>
      <c r="D54" s="16" t="s">
        <v>145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9" s="5" customFormat="1" ht="20.100000000000001" customHeight="1" x14ac:dyDescent="0.25">
      <c r="A55" s="36" t="s">
        <v>108</v>
      </c>
      <c r="B55" s="37"/>
      <c r="C55" s="37"/>
      <c r="D55" s="5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9" s="5" customFormat="1" ht="17.25" customHeight="1" x14ac:dyDescent="0.25">
      <c r="A56" s="17" t="s">
        <v>109</v>
      </c>
      <c r="B56" s="18">
        <v>0</v>
      </c>
      <c r="C56" s="18">
        <v>0</v>
      </c>
      <c r="D56" s="5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1:69" s="5" customFormat="1" ht="20.100000000000001" customHeight="1" x14ac:dyDescent="0.25">
      <c r="A57" s="17" t="s">
        <v>110</v>
      </c>
      <c r="B57" s="18">
        <v>0</v>
      </c>
      <c r="C57" s="18">
        <v>0</v>
      </c>
      <c r="D57" s="5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9" s="5" customFormat="1" ht="20.100000000000001" customHeight="1" x14ac:dyDescent="0.25">
      <c r="A58" s="17" t="s">
        <v>111</v>
      </c>
      <c r="B58" s="18">
        <v>0</v>
      </c>
      <c r="C58" s="18">
        <v>0</v>
      </c>
      <c r="D58" s="5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9" s="5" customFormat="1" ht="20.100000000000001" customHeight="1" x14ac:dyDescent="0.25">
      <c r="A59" s="17" t="s">
        <v>112</v>
      </c>
      <c r="B59" s="18">
        <v>0</v>
      </c>
      <c r="C59" s="18">
        <v>0</v>
      </c>
      <c r="D59" s="5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9" s="5" customFormat="1" ht="20.100000000000001" customHeight="1" x14ac:dyDescent="0.25">
      <c r="A60" s="17" t="s">
        <v>113</v>
      </c>
      <c r="B60" s="18">
        <v>0</v>
      </c>
      <c r="C60" s="18">
        <v>0</v>
      </c>
      <c r="D60" s="5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9" s="5" customFormat="1" ht="20.100000000000001" customHeight="1" x14ac:dyDescent="0.25">
      <c r="A61" s="17" t="s">
        <v>114</v>
      </c>
      <c r="B61" s="18">
        <v>0</v>
      </c>
      <c r="C61" s="18">
        <v>0</v>
      </c>
      <c r="D61" s="5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9" s="5" customFormat="1" ht="20.100000000000001" customHeight="1" x14ac:dyDescent="0.25">
      <c r="A62" s="17" t="s">
        <v>115</v>
      </c>
      <c r="B62" s="18">
        <v>0</v>
      </c>
      <c r="C62" s="18">
        <v>0</v>
      </c>
      <c r="D62" s="5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9" s="5" customFormat="1" ht="20.100000000000001" customHeight="1" x14ac:dyDescent="0.25">
      <c r="A63" s="17" t="s">
        <v>116</v>
      </c>
      <c r="B63" s="18">
        <v>0</v>
      </c>
      <c r="C63" s="18">
        <v>0</v>
      </c>
      <c r="D63" s="5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9" s="5" customFormat="1" ht="20.100000000000001" customHeight="1" x14ac:dyDescent="0.25">
      <c r="A64" s="17" t="s">
        <v>117</v>
      </c>
      <c r="B64" s="18">
        <v>0</v>
      </c>
      <c r="C64" s="18">
        <v>0</v>
      </c>
      <c r="D64" s="5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69" s="5" customFormat="1" ht="20.100000000000001" customHeight="1" x14ac:dyDescent="0.25">
      <c r="A65" s="35" t="s">
        <v>95</v>
      </c>
      <c r="B65" s="18">
        <v>0</v>
      </c>
      <c r="C65" s="18">
        <v>0</v>
      </c>
      <c r="D65" s="5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</row>
    <row r="66" spans="1:69" s="5" customFormat="1" ht="20.100000000000001" customHeight="1" x14ac:dyDescent="0.25">
      <c r="A66" s="38" t="s">
        <v>118</v>
      </c>
      <c r="B66" s="37">
        <f>SUM(B56:B65)</f>
        <v>0</v>
      </c>
      <c r="C66" s="37">
        <f>SUM(C56:C65)</f>
        <v>0</v>
      </c>
      <c r="D66" s="5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9" s="5" customFormat="1" ht="10.5" customHeight="1" x14ac:dyDescent="0.25">
      <c r="A67" s="19"/>
      <c r="B67" s="20"/>
      <c r="C67" s="2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1:69" s="5" customFormat="1" ht="20.100000000000001" customHeight="1" x14ac:dyDescent="0.25">
      <c r="A68" s="36" t="s">
        <v>119</v>
      </c>
      <c r="B68" s="37"/>
      <c r="C68" s="37"/>
      <c r="D68" s="16" t="s">
        <v>145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9" s="5" customFormat="1" ht="20.100000000000001" customHeight="1" x14ac:dyDescent="0.25">
      <c r="A69" s="17" t="s">
        <v>0</v>
      </c>
      <c r="B69" s="18">
        <v>0</v>
      </c>
      <c r="C69" s="18">
        <v>0</v>
      </c>
      <c r="D69" s="5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9" s="5" customFormat="1" ht="20.100000000000001" customHeight="1" x14ac:dyDescent="0.25">
      <c r="A70" s="17" t="s">
        <v>120</v>
      </c>
      <c r="B70" s="18">
        <v>0</v>
      </c>
      <c r="C70" s="18">
        <v>0</v>
      </c>
      <c r="D70" s="5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9" s="5" customFormat="1" ht="27.95" customHeight="1" x14ac:dyDescent="0.25">
      <c r="A71" s="17" t="s">
        <v>121</v>
      </c>
      <c r="B71" s="18">
        <v>0</v>
      </c>
      <c r="C71" s="18">
        <v>0</v>
      </c>
      <c r="D71" s="5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9" s="5" customFormat="1" ht="21.95" customHeight="1" x14ac:dyDescent="0.25">
      <c r="A72" s="17" t="s">
        <v>122</v>
      </c>
      <c r="B72" s="18">
        <v>0</v>
      </c>
      <c r="C72" s="18">
        <v>0</v>
      </c>
      <c r="D72" s="5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9" s="5" customFormat="1" ht="20.100000000000001" customHeight="1" x14ac:dyDescent="0.25">
      <c r="A73" s="38" t="s">
        <v>123</v>
      </c>
      <c r="B73" s="37">
        <f>SUM(B69:B72)</f>
        <v>0</v>
      </c>
      <c r="C73" s="37">
        <f>SUM(C69:C72)</f>
        <v>0</v>
      </c>
      <c r="D73" s="5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9" s="5" customFormat="1" ht="10.5" customHeight="1" x14ac:dyDescent="0.25">
      <c r="A74" s="19"/>
      <c r="B74" s="20"/>
      <c r="C74" s="2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1:69" s="5" customFormat="1" ht="21.95" customHeight="1" x14ac:dyDescent="0.25">
      <c r="A75" s="36" t="s">
        <v>124</v>
      </c>
      <c r="B75" s="37"/>
      <c r="C75" s="37"/>
      <c r="D75" s="16" t="s">
        <v>145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</row>
    <row r="76" spans="1:69" ht="20.100000000000001" customHeight="1" x14ac:dyDescent="0.25">
      <c r="A76" s="17" t="s">
        <v>125</v>
      </c>
      <c r="B76" s="18">
        <v>0</v>
      </c>
      <c r="C76" s="18">
        <v>0</v>
      </c>
      <c r="D76" s="52"/>
    </row>
    <row r="77" spans="1:69" s="3" customFormat="1" ht="21.95" customHeight="1" x14ac:dyDescent="0.25">
      <c r="A77" s="17" t="s">
        <v>126</v>
      </c>
      <c r="B77" s="18">
        <v>0</v>
      </c>
      <c r="C77" s="18">
        <v>0</v>
      </c>
      <c r="D77" s="53"/>
    </row>
    <row r="78" spans="1:69" ht="20.100000000000001" customHeight="1" x14ac:dyDescent="0.25">
      <c r="A78" s="17" t="s">
        <v>127</v>
      </c>
      <c r="B78" s="18">
        <v>0</v>
      </c>
      <c r="C78" s="18">
        <v>0</v>
      </c>
      <c r="D78" s="53"/>
    </row>
    <row r="79" spans="1:69" ht="20.100000000000001" customHeight="1" x14ac:dyDescent="0.25">
      <c r="A79" s="17" t="s">
        <v>128</v>
      </c>
      <c r="B79" s="18">
        <v>0</v>
      </c>
      <c r="C79" s="18">
        <v>0</v>
      </c>
      <c r="D79" s="54"/>
    </row>
    <row r="80" spans="1:69" ht="20.100000000000001" customHeight="1" x14ac:dyDescent="0.25">
      <c r="A80" s="17" t="s">
        <v>75</v>
      </c>
      <c r="B80" s="18">
        <v>0</v>
      </c>
      <c r="C80" s="18">
        <v>0</v>
      </c>
      <c r="D80" s="54"/>
    </row>
    <row r="81" spans="1:69" ht="32.25" customHeight="1" x14ac:dyDescent="0.25">
      <c r="A81" s="17" t="s">
        <v>147</v>
      </c>
      <c r="B81" s="18">
        <v>0</v>
      </c>
      <c r="C81" s="18">
        <v>0</v>
      </c>
      <c r="D81" s="52"/>
    </row>
    <row r="82" spans="1:69" ht="20.100000000000001" customHeight="1" x14ac:dyDescent="0.25">
      <c r="A82" s="17" t="s">
        <v>122</v>
      </c>
      <c r="B82" s="18">
        <v>0</v>
      </c>
      <c r="C82" s="18">
        <v>0</v>
      </c>
      <c r="D82" s="52"/>
    </row>
    <row r="83" spans="1:69" ht="20.100000000000001" customHeight="1" x14ac:dyDescent="0.25">
      <c r="A83" s="38" t="s">
        <v>129</v>
      </c>
      <c r="B83" s="37">
        <f>SUM(B76:B82)</f>
        <v>0</v>
      </c>
      <c r="C83" s="37">
        <f>SUM(C76:C82)</f>
        <v>0</v>
      </c>
      <c r="D83" s="52"/>
    </row>
    <row r="84" spans="1:69" s="5" customFormat="1" ht="10.5" customHeight="1" x14ac:dyDescent="0.25">
      <c r="A84" s="19"/>
      <c r="B84" s="20"/>
      <c r="C84" s="2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</row>
    <row r="85" spans="1:69" s="5" customFormat="1" ht="21.95" customHeight="1" x14ac:dyDescent="0.25">
      <c r="A85" s="50" t="s">
        <v>130</v>
      </c>
      <c r="B85" s="51">
        <v>0</v>
      </c>
      <c r="C85" s="51">
        <v>0</v>
      </c>
      <c r="D85" s="52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</row>
    <row r="86" spans="1:69" ht="20.100000000000001" customHeight="1" thickBot="1" x14ac:dyDescent="0.3">
      <c r="A86" s="33" t="s">
        <v>131</v>
      </c>
      <c r="B86" s="34">
        <f>SUM(B66,B73,B83)+B85</f>
        <v>0</v>
      </c>
      <c r="C86" s="34">
        <f>SUM(C66,C73,C83)+C85</f>
        <v>0</v>
      </c>
      <c r="D86" s="55"/>
    </row>
    <row r="87" spans="1:69" ht="32.25" customHeight="1" thickTop="1" x14ac:dyDescent="0.25">
      <c r="A87" s="25"/>
      <c r="B87" s="25"/>
      <c r="C87" s="25"/>
      <c r="D87" s="25"/>
    </row>
    <row r="88" spans="1:69" ht="31.5" customHeight="1" x14ac:dyDescent="0.25">
      <c r="A88" s="27" t="s">
        <v>144</v>
      </c>
      <c r="B88" s="25"/>
      <c r="C88" s="25"/>
      <c r="D88" s="16" t="s">
        <v>146</v>
      </c>
    </row>
    <row r="89" spans="1:69" ht="20.100000000000001" customHeight="1" x14ac:dyDescent="0.25">
      <c r="A89" s="39" t="s">
        <v>132</v>
      </c>
      <c r="B89" s="40"/>
      <c r="C89" s="40"/>
      <c r="D89" s="52"/>
    </row>
    <row r="90" spans="1:69" ht="20.100000000000001" customHeight="1" x14ac:dyDescent="0.25">
      <c r="A90" s="17" t="s">
        <v>90</v>
      </c>
      <c r="B90" s="18">
        <f>B25</f>
        <v>0</v>
      </c>
      <c r="C90" s="18">
        <f>C25</f>
        <v>0</v>
      </c>
      <c r="D90" s="52"/>
    </row>
    <row r="91" spans="1:69" ht="20.100000000000001" customHeight="1" x14ac:dyDescent="0.25">
      <c r="A91" s="17" t="s">
        <v>133</v>
      </c>
      <c r="B91" s="18">
        <f>B36</f>
        <v>0</v>
      </c>
      <c r="C91" s="18">
        <f>C36</f>
        <v>0</v>
      </c>
      <c r="D91" s="53"/>
    </row>
    <row r="92" spans="1:69" ht="20.100000000000001" customHeight="1" x14ac:dyDescent="0.25">
      <c r="A92" s="17" t="s">
        <v>96</v>
      </c>
      <c r="B92" s="18">
        <f>B47</f>
        <v>0</v>
      </c>
      <c r="C92" s="18">
        <f>C47</f>
        <v>0</v>
      </c>
      <c r="D92" s="53"/>
    </row>
    <row r="93" spans="1:69" ht="20.100000000000001" customHeight="1" x14ac:dyDescent="0.25">
      <c r="A93" s="39" t="s">
        <v>141</v>
      </c>
      <c r="B93" s="40">
        <f>SUM(B90:B92)</f>
        <v>0</v>
      </c>
      <c r="C93" s="40">
        <f>SUM(C90:C92)</f>
        <v>0</v>
      </c>
      <c r="D93" s="54"/>
    </row>
    <row r="94" spans="1:69" ht="20.100000000000001" customHeight="1" x14ac:dyDescent="0.25">
      <c r="A94" s="36" t="s">
        <v>142</v>
      </c>
      <c r="B94" s="37"/>
      <c r="C94" s="37"/>
      <c r="D94" s="54"/>
    </row>
    <row r="95" spans="1:69" ht="20.100000000000001" customHeight="1" x14ac:dyDescent="0.25">
      <c r="A95" s="17" t="s">
        <v>108</v>
      </c>
      <c r="B95" s="18">
        <f>B66</f>
        <v>0</v>
      </c>
      <c r="C95" s="18">
        <f>C66</f>
        <v>0</v>
      </c>
      <c r="D95" s="52"/>
    </row>
    <row r="96" spans="1:69" ht="20.100000000000001" customHeight="1" x14ac:dyDescent="0.25">
      <c r="A96" s="17" t="s">
        <v>119</v>
      </c>
      <c r="B96" s="18">
        <f>B73</f>
        <v>0</v>
      </c>
      <c r="C96" s="18">
        <f>C73</f>
        <v>0</v>
      </c>
      <c r="D96" s="54"/>
    </row>
    <row r="97" spans="1:4" ht="20.100000000000001" customHeight="1" x14ac:dyDescent="0.25">
      <c r="A97" s="17" t="s">
        <v>124</v>
      </c>
      <c r="B97" s="18">
        <f>B83</f>
        <v>0</v>
      </c>
      <c r="C97" s="18">
        <f>C83</f>
        <v>0</v>
      </c>
      <c r="D97" s="54"/>
    </row>
    <row r="98" spans="1:4" ht="20.100000000000001" customHeight="1" x14ac:dyDescent="0.25">
      <c r="A98" s="36" t="s">
        <v>143</v>
      </c>
      <c r="B98" s="49">
        <f>SUM(B95:B97)</f>
        <v>0</v>
      </c>
      <c r="C98" s="49">
        <f>SUM(C95:C97)</f>
        <v>0</v>
      </c>
      <c r="D98" s="54"/>
    </row>
    <row r="99" spans="1:4" ht="20.100000000000001" customHeight="1" thickBot="1" x14ac:dyDescent="0.3">
      <c r="A99" s="57" t="s">
        <v>36</v>
      </c>
      <c r="B99" s="58">
        <f>(B98-B93)</f>
        <v>0</v>
      </c>
      <c r="C99" s="58">
        <f>(C98-C93)</f>
        <v>0</v>
      </c>
      <c r="D99" s="59"/>
    </row>
  </sheetData>
  <printOptions horizontalCentered="1"/>
  <pageMargins left="0" right="0" top="0.55118110236220474" bottom="0.55118110236220474" header="0.11811023622047245" footer="0.11811023622047245"/>
  <pageSetup paperSize="9" scale="41" fitToWidth="0" fitToHeight="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Manifestation</vt:lpstr>
      <vt:lpstr>CD - vinyle</vt:lpstr>
      <vt:lpstr>'CD - vinyle'!Zone_d_impression</vt:lpstr>
      <vt:lpstr>Manifestation!Zone_d_impression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Raynal Jules</cp:lastModifiedBy>
  <cp:lastPrinted>2023-09-21T09:19:00Z</cp:lastPrinted>
  <dcterms:created xsi:type="dcterms:W3CDTF">2012-02-14T08:19:23Z</dcterms:created>
  <dcterms:modified xsi:type="dcterms:W3CDTF">2023-09-25T07:33:47Z</dcterms:modified>
</cp:coreProperties>
</file>